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/>
  </bookViews>
  <sheets>
    <sheet name="Budget" sheetId="1" r:id="rId1"/>
    <sheet name="remainder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B21" i="1" l="1"/>
  <c r="C15" i="2" l="1"/>
  <c r="C5" i="2"/>
  <c r="C9" i="2" s="1"/>
  <c r="C17" i="2" s="1"/>
</calcChain>
</file>

<file path=xl/sharedStrings.xml><?xml version="1.0" encoding="utf-8"?>
<sst xmlns="http://schemas.openxmlformats.org/spreadsheetml/2006/main" count="28" uniqueCount="28">
  <si>
    <t>Heading</t>
  </si>
  <si>
    <t>Oborne Churchyard maintenance</t>
  </si>
  <si>
    <t>Poyntington Churchyard Maintenance</t>
  </si>
  <si>
    <t>Goathill Churchyard Maintenance</t>
  </si>
  <si>
    <t>Oborne Play Field Maintenance (grant)</t>
  </si>
  <si>
    <t>Poyntington Play Fld Maintenance (grant)</t>
  </si>
  <si>
    <t>Statutory Insurance</t>
  </si>
  <si>
    <t>DAPTC</t>
  </si>
  <si>
    <t>Hall Rental (meetings)</t>
  </si>
  <si>
    <t>Audit</t>
  </si>
  <si>
    <t>Councillor training/Expenses</t>
  </si>
  <si>
    <t>Clerk Salary (including PAYE)</t>
  </si>
  <si>
    <t>Clerk training/expenses</t>
  </si>
  <si>
    <t>Administration costs</t>
  </si>
  <si>
    <r>
      <t>Section 137 (LGA 1975)</t>
    </r>
    <r>
      <rPr>
        <i/>
        <sz val="8"/>
        <color rgb="FF000000"/>
        <rFont val="Arial"/>
        <family val="2"/>
        <charset val="1"/>
      </rPr>
      <t>Air Ambulance/CAB</t>
    </r>
  </si>
  <si>
    <t>Website maintenance</t>
  </si>
  <si>
    <t>Grant Aid to parish enterprises</t>
  </si>
  <si>
    <t>Highways- working together costs</t>
  </si>
  <si>
    <r>
      <t>VAT</t>
    </r>
    <r>
      <rPr>
        <i/>
        <sz val="10"/>
        <color rgb="FF000000"/>
        <rFont val="Arial"/>
        <family val="2"/>
        <charset val="1"/>
      </rPr>
      <t>(reclaimable)</t>
    </r>
  </si>
  <si>
    <t>Balance End Sept</t>
  </si>
  <si>
    <t>Receipts since Sept</t>
  </si>
  <si>
    <t>Total</t>
  </si>
  <si>
    <t>Less expenditure</t>
  </si>
  <si>
    <t>November</t>
  </si>
  <si>
    <t>January</t>
  </si>
  <si>
    <t>March</t>
  </si>
  <si>
    <t>Expected remainder</t>
  </si>
  <si>
    <t xml:space="preserve">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</si>
</sst>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£#,##0.00"/>
    <numFmt numFmtId="165" formatCode="[$£-809]#,##0.00;[Red]\-[$£-809]#,##0.00"/>
  </numFmts>
  <fonts count="8">
    <font>
      <sz val="11"/>
      <color rgb="FF000000"/>
      <name val="Arial1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5" fillId="2" borderId="0" xfId="0" applyFont="1" applyFill="1"/>
    <xf numFmtId="0" fontId="3" fillId="0" borderId="0" xfId="0" applyFont="1"/>
    <xf numFmtId="164" fontId="0" fillId="0" borderId="0" xfId="0" applyNumberFormat="1" applyFont="1"/>
    <xf numFmtId="164" fontId="5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E21"/>
  <sheetViews>
    <sheetView tabSelected="1" view="pageLayout" zoomScaleNormal="100" workbookViewId="0">
      <selection activeCell="F8" sqref="F8"/>
    </sheetView>
  </sheetViews>
  <sheetFormatPr defaultRowHeight="14.25"/>
  <cols>
    <col min="1" max="1" width="41.75" style="1" customWidth="1"/>
    <col min="2" max="2" width="10.875" customWidth="1"/>
    <col min="3" max="1020" width="8.625"/>
  </cols>
  <sheetData>
    <row r="1" spans="1:1019" s="3" customFormat="1" ht="15">
      <c r="A1" s="2" t="s">
        <v>0</v>
      </c>
      <c r="B1" s="2" t="s">
        <v>27</v>
      </c>
      <c r="AMD1"/>
      <c r="AME1"/>
    </row>
    <row r="2" spans="1:1019">
      <c r="A2" s="4" t="s">
        <v>1</v>
      </c>
      <c r="B2" s="5">
        <v>650</v>
      </c>
    </row>
    <row r="3" spans="1:1019" ht="14.45" customHeight="1">
      <c r="A3" s="4" t="s">
        <v>2</v>
      </c>
      <c r="B3" s="5">
        <v>650</v>
      </c>
    </row>
    <row r="4" spans="1:1019">
      <c r="A4" s="4" t="s">
        <v>3</v>
      </c>
      <c r="B4" s="5">
        <v>300</v>
      </c>
    </row>
    <row r="5" spans="1:1019" ht="13.9" customHeight="1">
      <c r="A5" s="4" t="s">
        <v>4</v>
      </c>
      <c r="B5" s="5">
        <v>650</v>
      </c>
    </row>
    <row r="6" spans="1:1019" ht="12.6" customHeight="1">
      <c r="A6" s="4" t="s">
        <v>5</v>
      </c>
      <c r="B6" s="5">
        <v>650</v>
      </c>
    </row>
    <row r="7" spans="1:1019">
      <c r="A7" s="4" t="s">
        <v>6</v>
      </c>
      <c r="B7" s="5">
        <v>404.54</v>
      </c>
    </row>
    <row r="8" spans="1:1019">
      <c r="A8" s="4" t="s">
        <v>7</v>
      </c>
      <c r="B8" s="5">
        <v>125</v>
      </c>
    </row>
    <row r="9" spans="1:1019">
      <c r="A9" s="4" t="s">
        <v>8</v>
      </c>
      <c r="B9" s="5">
        <v>105</v>
      </c>
    </row>
    <row r="10" spans="1:1019" s="8" customFormat="1">
      <c r="A10" s="4" t="s">
        <v>9</v>
      </c>
      <c r="B10" s="13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AMD10"/>
      <c r="AME10"/>
    </row>
    <row r="11" spans="1:1019" s="8" customFormat="1">
      <c r="A11" s="4" t="s">
        <v>10</v>
      </c>
      <c r="B11" s="13">
        <v>50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AMD11"/>
      <c r="AME11"/>
    </row>
    <row r="12" spans="1:1019">
      <c r="A12" s="4" t="s">
        <v>11</v>
      </c>
      <c r="B12" s="5">
        <v>1953</v>
      </c>
    </row>
    <row r="13" spans="1:1019" s="8" customFormat="1">
      <c r="A13" s="4" t="s">
        <v>12</v>
      </c>
      <c r="B13" s="6">
        <v>30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AMD13"/>
      <c r="AME13"/>
    </row>
    <row r="14" spans="1:1019">
      <c r="A14" s="4" t="s">
        <v>13</v>
      </c>
      <c r="B14" s="5">
        <v>70</v>
      </c>
    </row>
    <row r="15" spans="1:1019">
      <c r="A15" s="4" t="s">
        <v>14</v>
      </c>
      <c r="B15" s="5">
        <v>200</v>
      </c>
    </row>
    <row r="16" spans="1:1019">
      <c r="A16" s="4" t="s">
        <v>15</v>
      </c>
      <c r="B16" s="5">
        <v>90</v>
      </c>
    </row>
    <row r="17" spans="1:1019" s="8" customFormat="1">
      <c r="A17" s="4" t="s">
        <v>16</v>
      </c>
      <c r="B17" s="5">
        <v>100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AMD17"/>
      <c r="AME17"/>
    </row>
    <row r="18" spans="1:1019" s="8" customFormat="1">
      <c r="A18" s="4" t="s">
        <v>17</v>
      </c>
      <c r="B18" s="5">
        <v>200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AMD18"/>
      <c r="AME18"/>
    </row>
    <row r="19" spans="1:1019">
      <c r="A19" s="4" t="s">
        <v>18</v>
      </c>
      <c r="B19" s="5">
        <v>16</v>
      </c>
    </row>
    <row r="20" spans="1:1019">
      <c r="A20" s="9"/>
    </row>
    <row r="21" spans="1:1019">
      <c r="A21" s="9"/>
      <c r="B21" s="15">
        <f>SUM(B2:B19)</f>
        <v>6243.54</v>
      </c>
      <c r="C21" s="14"/>
    </row>
  </sheetData>
  <printOptions gridLines="1"/>
  <pageMargins left="0.75" right="0.75" top="1.22152777777778" bottom="1.39375" header="0.5" footer="0.51180555555555496"/>
  <pageSetup paperSize="9" firstPageNumber="0" orientation="landscape" horizontalDpi="4294967293" r:id="rId1"/>
  <headerFooter>
    <oddHeader>&amp;C&amp;"Arial2,Regular"&amp;10Yeohead and Castleton Parish Council
Budget proposal 2018-19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B3:D17"/>
  <sheetViews>
    <sheetView zoomScaleNormal="100" workbookViewId="0">
      <selection activeCell="E26" sqref="E26"/>
    </sheetView>
  </sheetViews>
  <sheetFormatPr defaultRowHeight="14.25"/>
  <cols>
    <col min="1" max="1" width="8.625"/>
    <col min="2" max="2" width="20.25"/>
    <col min="3" max="3" width="12.375"/>
    <col min="4" max="1025" width="8.625"/>
  </cols>
  <sheetData>
    <row r="3" spans="2:4">
      <c r="B3" s="10" t="s">
        <v>19</v>
      </c>
      <c r="C3">
        <v>5845.74</v>
      </c>
      <c r="D3" s="10"/>
    </row>
    <row r="4" spans="2:4">
      <c r="B4" s="10"/>
      <c r="C4">
        <v>278.64999999999998</v>
      </c>
      <c r="D4" s="10"/>
    </row>
    <row r="5" spans="2:4">
      <c r="B5" s="10"/>
      <c r="C5">
        <f>SUM(C3:C4)</f>
        <v>6124.3899999999994</v>
      </c>
      <c r="D5" s="10"/>
    </row>
    <row r="6" spans="2:4">
      <c r="B6" s="10"/>
      <c r="D6" s="10"/>
    </row>
    <row r="7" spans="2:4">
      <c r="B7" s="10" t="s">
        <v>20</v>
      </c>
      <c r="C7">
        <v>2793.5</v>
      </c>
      <c r="D7" s="10"/>
    </row>
    <row r="8" spans="2:4">
      <c r="B8" s="10"/>
      <c r="D8" s="10"/>
    </row>
    <row r="9" spans="2:4">
      <c r="B9" s="11" t="s">
        <v>21</v>
      </c>
      <c r="C9" s="12">
        <f>C5+C7</f>
        <v>8917.89</v>
      </c>
      <c r="D9" s="11"/>
    </row>
    <row r="10" spans="2:4">
      <c r="B10" s="10"/>
      <c r="D10" s="10"/>
    </row>
    <row r="11" spans="2:4">
      <c r="B11" s="10" t="s">
        <v>22</v>
      </c>
      <c r="D11" s="10"/>
    </row>
    <row r="12" spans="2:4">
      <c r="B12" s="10" t="s">
        <v>23</v>
      </c>
      <c r="C12">
        <v>6753.1</v>
      </c>
      <c r="D12" s="10"/>
    </row>
    <row r="13" spans="2:4">
      <c r="B13" s="10" t="s">
        <v>24</v>
      </c>
      <c r="C13">
        <v>640.5</v>
      </c>
      <c r="D13" s="10"/>
    </row>
    <row r="14" spans="2:4">
      <c r="B14" s="10" t="s">
        <v>25</v>
      </c>
      <c r="C14">
        <v>340.5</v>
      </c>
      <c r="D14" s="10"/>
    </row>
    <row r="15" spans="2:4">
      <c r="C15">
        <f>SUM(C12:C14)</f>
        <v>7734.1</v>
      </c>
    </row>
    <row r="17" spans="2:3">
      <c r="B17" t="s">
        <v>26</v>
      </c>
      <c r="C17" s="12">
        <f>C9-C15</f>
        <v>1183.7899999999991</v>
      </c>
    </row>
  </sheetData>
  <pageMargins left="0.75" right="0.75" top="1.39375" bottom="1.39375" header="0.51180555555555496" footer="0.51180555555555496"/>
  <pageSetup paperSize="9" firstPageNumber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defaultRowHeight="14.25"/>
  <cols>
    <col min="1" max="1025" width="8.625"/>
  </cols>
  <sheetData/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4588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remainder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Dell</cp:lastModifiedBy>
  <cp:revision>14</cp:revision>
  <cp:lastPrinted>2017-01-05T18:26:18Z</cp:lastPrinted>
  <dcterms:created xsi:type="dcterms:W3CDTF">2010-10-25T17:20:11Z</dcterms:created>
  <dcterms:modified xsi:type="dcterms:W3CDTF">2018-11-01T19:39:38Z</dcterms:modified>
  <dc:language>en-GB</dc:language>
</cp:coreProperties>
</file>